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<sst xmlns="http://schemas.openxmlformats.org/spreadsheetml/2006/main" count="67" uniqueCount="44">
  <si>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Ogólny przegląd - strona czeska</t>
  </si>
  <si>
    <t>Ogólny przegląd - strona polska</t>
  </si>
  <si>
    <t>1. nabór</t>
  </si>
  <si>
    <t>3. nabór</t>
  </si>
  <si>
    <t>5. nabór</t>
  </si>
  <si>
    <t>6. nabór</t>
  </si>
  <si>
    <t>7. nabór</t>
  </si>
  <si>
    <t>4. nabór</t>
  </si>
  <si>
    <t>2. nabór</t>
  </si>
  <si>
    <t>Ogółem</t>
  </si>
  <si>
    <t>Termin składania wniosków</t>
  </si>
  <si>
    <t>Termin posiedzenia EKS</t>
  </si>
  <si>
    <t>Ilość zaewidencjonowanych wniosków</t>
  </si>
  <si>
    <t>Ilość odrzuconych wniosków
(po kwalifikowalności)</t>
  </si>
  <si>
    <t>Ilość zarejestrowanych wniosków</t>
  </si>
  <si>
    <t>Ilość zatwierdzonych wniosków</t>
  </si>
  <si>
    <t>Ilość wstrzymanych wniosków</t>
  </si>
  <si>
    <t>Ilość odrzuconych wniosków</t>
  </si>
  <si>
    <t>Zatwierdzona wysokość dofinansowania z EFRR (w EUR)</t>
  </si>
  <si>
    <t xml:space="preserve">Zatwierdzona wysokość dofinansowania z ogólej alokacji (%) </t>
  </si>
  <si>
    <t>Zatwierdzona wysokość dofinansowania z ogólej alokacji (%)</t>
  </si>
  <si>
    <t>8. nabór</t>
  </si>
  <si>
    <t>9. nabór</t>
  </si>
  <si>
    <t>10. nabór</t>
  </si>
  <si>
    <r>
      <t xml:space="preserve">1. procedura obiegowa  </t>
    </r>
    <r>
      <rPr>
        <i/>
        <sz val="10"/>
        <rFont val="Arial"/>
        <family val="2"/>
      </rPr>
      <t>luty 2010</t>
    </r>
  </si>
  <si>
    <r>
      <t xml:space="preserve">2. procedura obiegowa 
 </t>
    </r>
    <r>
      <rPr>
        <i/>
        <sz val="10"/>
        <rFont val="Arial"/>
        <family val="2"/>
      </rPr>
      <t>maj 2012**</t>
    </r>
  </si>
  <si>
    <t>2**</t>
  </si>
  <si>
    <t xml:space="preserve">Podczas przygotowywania przez Polskiego Zarządzającego FM pisemnych decyzji EKS dla projektów rozpatrzonych podczas 9 posiedzenia EKS zauważono, iż w przygotowanych na 9. posiedzenie Rekomendacjach Zarządzającego FM błędnie podliczył redukcję wydatków w projektach nr PL.3.22/3.3.04/12.02979 oraz PL.3.22/3.3.04/12.02967. Szczegóły w Protokole z 2. Procedury Obiegowej EKS. 
</t>
  </si>
  <si>
    <t>11. nabór</t>
  </si>
  <si>
    <r>
      <rPr>
        <b/>
        <sz val="10"/>
        <rFont val="Arial"/>
        <family val="2"/>
      </rPr>
      <t xml:space="preserve">** </t>
    </r>
    <r>
      <rPr>
        <sz val="10"/>
        <rFont val="Arial"/>
        <family val="2"/>
      </rPr>
      <t>- Procedura Obiegowa nr 2 - Procedura obiegowa podejmowana została w celu rozpatrzenia dwóch wniosków projektowych polskich wnioskodawców, tj. projekt nr PL.3.22/3.3.04/12.02979 oraz PL.3.22/3.3.04/12.02967.</t>
    </r>
  </si>
  <si>
    <t>12. nabór</t>
  </si>
  <si>
    <t>20 (+1)*</t>
  </si>
  <si>
    <t>* 1/ Projekt zatwierdzony do dofinansowania na 1 posiedzeniu EKS. Na 2 posiedzeniu EKS został przedłożony i zatwierdzony wniosek zwiększenia zatwierdzonego już dofinansowania projektu (Więcej informacji w Protokole z 2 posiedzenia EKS).
2/ Projekt zatwierdzony do dofinansowania na 10 posiedzeniu EKS. Na 11 posiedzeniu EKS został przedłożony i zatwierdzony wniosek zwiększenia zatwierdzonego już dofinansowania projektu (Więcej informacji w Protokole z 11 posiedzenia EKS)</t>
  </si>
  <si>
    <t>18 (+1)*</t>
  </si>
  <si>
    <r>
      <t xml:space="preserve">3. procedura obiegowa  </t>
    </r>
    <r>
      <rPr>
        <i/>
        <sz val="10"/>
        <rFont val="Arial"/>
        <family val="2"/>
      </rPr>
      <t>kwiecień 2013</t>
    </r>
  </si>
  <si>
    <r>
      <t xml:space="preserve">4. procedura obiegowa </t>
    </r>
    <r>
      <rPr>
        <i/>
        <sz val="10"/>
        <rFont val="Arial"/>
        <family val="2"/>
      </rPr>
      <t>lipiec 2013</t>
    </r>
  </si>
  <si>
    <t>13. nabór</t>
  </si>
  <si>
    <r>
      <t xml:space="preserve">5. procedura obiegowa 
 </t>
    </r>
    <r>
      <rPr>
        <i/>
        <sz val="10"/>
        <rFont val="Arial"/>
        <family val="2"/>
      </rPr>
      <t>sierpień 2012</t>
    </r>
  </si>
  <si>
    <t>Procedura obiegowa dotyczyła zatwierdzenia zmian zasadniczych w mikroprojekcie PL</t>
  </si>
  <si>
    <t>]</t>
  </si>
  <si>
    <t>27:P27)</t>
  </si>
  <si>
    <t>14. nabór</t>
  </si>
  <si>
    <r>
      <t>288 (+2)</t>
    </r>
    <r>
      <rPr>
        <b/>
        <vertAlign val="superscript"/>
        <sz val="10"/>
        <rFont val="Wingdings 2"/>
        <family val="1"/>
      </rPr>
      <t>â</t>
    </r>
  </si>
  <si>
    <t>Przegląd FM i wykorzystanie alokacji na mikroprojekty w Euroregionie Silesia 
- stan na 30.06.2014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</si>
</sst>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_K_č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415]d\ mmmm\ yyyy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.0%"/>
    <numFmt numFmtId="185" formatCode="0.00000000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Wingdings 2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wrapText="1"/>
    </xf>
    <xf numFmtId="0" fontId="2" fillId="33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3" borderId="16" xfId="0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2" fontId="0" fillId="0" borderId="18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4" fontId="0" fillId="0" borderId="18" xfId="0" applyNumberFormat="1" applyFont="1" applyBorder="1" applyAlignment="1">
      <alignment horizontal="center" wrapText="1"/>
    </xf>
    <xf numFmtId="172" fontId="0" fillId="0" borderId="18" xfId="0" applyNumberForma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8" fillId="0" borderId="0" xfId="0" applyFont="1" applyAlignment="1">
      <alignment/>
    </xf>
    <xf numFmtId="0" fontId="8" fillId="0" borderId="23" xfId="0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8" xfId="0" applyNumberForma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172" fontId="2" fillId="0" borderId="15" xfId="0" applyNumberFormat="1" applyFont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0" xfId="0" applyNumberFormat="1" applyFont="1" applyAlignment="1">
      <alignment/>
    </xf>
    <xf numFmtId="14" fontId="0" fillId="0" borderId="18" xfId="0" applyNumberFormat="1" applyFont="1" applyBorder="1" applyAlignment="1">
      <alignment horizontal="center" vertical="center" wrapText="1"/>
    </xf>
    <xf numFmtId="10" fontId="2" fillId="0" borderId="24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8" xfId="0" applyNumberFormat="1" applyBorder="1" applyAlignment="1">
      <alignment horizontal="right"/>
    </xf>
    <xf numFmtId="10" fontId="0" fillId="0" borderId="20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 wrapText="1"/>
    </xf>
    <xf numFmtId="14" fontId="0" fillId="0" borderId="25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2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25" xfId="0" applyNumberFormat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172" fontId="0" fillId="0" borderId="18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3.57421875" style="0" customWidth="1"/>
    <col min="4" max="4" width="14.421875" style="0" customWidth="1"/>
    <col min="5" max="5" width="13.421875" style="0" customWidth="1"/>
    <col min="6" max="6" width="11.8515625" style="0" customWidth="1"/>
    <col min="7" max="7" width="13.140625" style="0" bestFit="1" customWidth="1"/>
    <col min="8" max="9" width="13.00390625" style="0" customWidth="1"/>
    <col min="10" max="13" width="13.00390625" style="23" customWidth="1"/>
    <col min="14" max="14" width="13.28125" style="23" customWidth="1"/>
    <col min="15" max="15" width="12.140625" style="23" customWidth="1"/>
    <col min="16" max="19" width="13.00390625" style="23" customWidth="1"/>
    <col min="20" max="20" width="16.421875" style="0" customWidth="1"/>
    <col min="21" max="21" width="16.57421875" style="0" customWidth="1"/>
  </cols>
  <sheetData>
    <row r="1" spans="1:20" ht="41.25" customHeight="1">
      <c r="A1" s="96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3.5" thickBot="1">
      <c r="A4" s="18" t="s">
        <v>0</v>
      </c>
    </row>
    <row r="5" spans="1:20" ht="12.75">
      <c r="A5" s="6"/>
      <c r="B5" s="7" t="s">
        <v>2</v>
      </c>
      <c r="C5" s="7" t="s">
        <v>8</v>
      </c>
      <c r="D5" s="7" t="s">
        <v>3</v>
      </c>
      <c r="E5" s="7" t="s">
        <v>7</v>
      </c>
      <c r="F5" s="92" t="s">
        <v>4</v>
      </c>
      <c r="G5" s="93"/>
      <c r="H5" s="8" t="s">
        <v>5</v>
      </c>
      <c r="I5" s="20" t="s">
        <v>6</v>
      </c>
      <c r="J5" s="20" t="s">
        <v>21</v>
      </c>
      <c r="K5" s="71" t="s">
        <v>22</v>
      </c>
      <c r="L5" s="91"/>
      <c r="M5" s="20" t="s">
        <v>23</v>
      </c>
      <c r="N5" s="71" t="s">
        <v>28</v>
      </c>
      <c r="O5" s="72"/>
      <c r="P5" s="71" t="s">
        <v>30</v>
      </c>
      <c r="Q5" s="72"/>
      <c r="R5" s="71" t="s">
        <v>36</v>
      </c>
      <c r="S5" s="72"/>
      <c r="T5" s="9" t="s">
        <v>9</v>
      </c>
    </row>
    <row r="6" spans="1:20" ht="14.25" customHeight="1">
      <c r="A6" s="10" t="s">
        <v>10</v>
      </c>
      <c r="B6" s="3">
        <v>39626</v>
      </c>
      <c r="C6" s="3">
        <v>39708</v>
      </c>
      <c r="D6" s="3">
        <v>39842</v>
      </c>
      <c r="E6" s="3">
        <v>39979</v>
      </c>
      <c r="F6" s="83">
        <v>40196</v>
      </c>
      <c r="G6" s="80"/>
      <c r="H6" s="4">
        <v>40336</v>
      </c>
      <c r="I6" s="21">
        <v>40560</v>
      </c>
      <c r="J6" s="21">
        <v>40707</v>
      </c>
      <c r="K6" s="73">
        <v>40924</v>
      </c>
      <c r="L6" s="80"/>
      <c r="M6" s="21">
        <v>41071</v>
      </c>
      <c r="N6" s="73">
        <v>41232</v>
      </c>
      <c r="O6" s="78"/>
      <c r="P6" s="73">
        <v>41358</v>
      </c>
      <c r="Q6" s="74"/>
      <c r="R6" s="73">
        <v>41533</v>
      </c>
      <c r="S6" s="74"/>
      <c r="T6" s="43"/>
    </row>
    <row r="7" spans="1:20" ht="51">
      <c r="A7" s="10" t="s">
        <v>11</v>
      </c>
      <c r="B7" s="3">
        <v>39710</v>
      </c>
      <c r="C7" s="3">
        <v>39793</v>
      </c>
      <c r="D7" s="3">
        <v>39926</v>
      </c>
      <c r="E7" s="3">
        <v>40073</v>
      </c>
      <c r="F7" s="29" t="s">
        <v>24</v>
      </c>
      <c r="G7" s="3">
        <v>40283</v>
      </c>
      <c r="H7" s="4">
        <v>40437</v>
      </c>
      <c r="I7" s="21">
        <v>40647</v>
      </c>
      <c r="J7" s="21">
        <v>40808</v>
      </c>
      <c r="K7" s="73">
        <v>41018</v>
      </c>
      <c r="L7" s="80"/>
      <c r="M7" s="21">
        <v>41165</v>
      </c>
      <c r="N7" s="4">
        <v>41333</v>
      </c>
      <c r="O7" s="29" t="s">
        <v>34</v>
      </c>
      <c r="P7" s="31">
        <v>41445</v>
      </c>
      <c r="Q7" s="59" t="s">
        <v>35</v>
      </c>
      <c r="R7" s="75">
        <v>41628</v>
      </c>
      <c r="S7" s="76"/>
      <c r="T7" s="43"/>
    </row>
    <row r="8" spans="1:20" ht="25.5">
      <c r="A8" s="10" t="s">
        <v>12</v>
      </c>
      <c r="B8" s="1">
        <v>24</v>
      </c>
      <c r="C8" s="1">
        <v>13</v>
      </c>
      <c r="D8" s="1">
        <v>19</v>
      </c>
      <c r="E8" s="1">
        <v>14</v>
      </c>
      <c r="F8" s="1">
        <v>2</v>
      </c>
      <c r="G8" s="1">
        <v>15</v>
      </c>
      <c r="H8" s="2">
        <v>15</v>
      </c>
      <c r="I8" s="22">
        <v>13</v>
      </c>
      <c r="J8" s="22">
        <v>26</v>
      </c>
      <c r="K8" s="77">
        <v>15</v>
      </c>
      <c r="L8" s="80"/>
      <c r="M8" s="22">
        <v>15</v>
      </c>
      <c r="N8" s="2">
        <v>22</v>
      </c>
      <c r="O8" s="22">
        <v>0</v>
      </c>
      <c r="P8" s="22">
        <v>17</v>
      </c>
      <c r="Q8" s="22">
        <v>0</v>
      </c>
      <c r="R8" s="77">
        <v>32</v>
      </c>
      <c r="S8" s="78"/>
      <c r="T8" s="12">
        <f>SUM(B8:R8)</f>
        <v>242</v>
      </c>
    </row>
    <row r="9" spans="1:20" ht="25.5">
      <c r="A9" s="10" t="s">
        <v>13</v>
      </c>
      <c r="B9" s="1">
        <v>3</v>
      </c>
      <c r="C9" s="1">
        <v>1</v>
      </c>
      <c r="D9" s="1">
        <v>1</v>
      </c>
      <c r="E9" s="1">
        <v>2</v>
      </c>
      <c r="F9" s="1">
        <v>1</v>
      </c>
      <c r="G9" s="1">
        <v>3</v>
      </c>
      <c r="H9" s="2">
        <v>0</v>
      </c>
      <c r="I9" s="22">
        <v>3</v>
      </c>
      <c r="J9" s="22">
        <v>2</v>
      </c>
      <c r="K9" s="77">
        <v>0</v>
      </c>
      <c r="L9" s="80"/>
      <c r="M9" s="22">
        <v>0</v>
      </c>
      <c r="N9" s="2">
        <v>0</v>
      </c>
      <c r="O9" s="22">
        <v>0</v>
      </c>
      <c r="P9" s="22">
        <v>1</v>
      </c>
      <c r="Q9" s="22">
        <v>0</v>
      </c>
      <c r="R9" s="77">
        <v>2</v>
      </c>
      <c r="S9" s="78"/>
      <c r="T9" s="12">
        <f>SUM(B9:R9)</f>
        <v>19</v>
      </c>
    </row>
    <row r="10" spans="1:20" ht="12.75">
      <c r="A10" s="10" t="s">
        <v>14</v>
      </c>
      <c r="B10" s="1">
        <v>21</v>
      </c>
      <c r="C10" s="1">
        <v>12</v>
      </c>
      <c r="D10" s="1">
        <v>18</v>
      </c>
      <c r="E10" s="1">
        <v>12</v>
      </c>
      <c r="F10" s="1">
        <v>1</v>
      </c>
      <c r="G10" s="1">
        <v>12</v>
      </c>
      <c r="H10" s="2">
        <v>15</v>
      </c>
      <c r="I10" s="22">
        <v>10</v>
      </c>
      <c r="J10" s="22">
        <v>24</v>
      </c>
      <c r="K10" s="77">
        <v>15</v>
      </c>
      <c r="L10" s="80"/>
      <c r="M10" s="22">
        <v>15</v>
      </c>
      <c r="N10" s="2">
        <v>22</v>
      </c>
      <c r="O10" s="22">
        <v>0</v>
      </c>
      <c r="P10" s="22">
        <v>16</v>
      </c>
      <c r="Q10" s="22">
        <v>0</v>
      </c>
      <c r="R10" s="77">
        <v>30</v>
      </c>
      <c r="S10" s="78"/>
      <c r="T10" s="12">
        <f>SUM(B10:R10)</f>
        <v>223</v>
      </c>
    </row>
    <row r="11" spans="1:20" ht="12.75">
      <c r="A11" s="10" t="s">
        <v>15</v>
      </c>
      <c r="B11" s="44">
        <v>14</v>
      </c>
      <c r="C11" s="44">
        <v>11</v>
      </c>
      <c r="D11" s="44">
        <v>16</v>
      </c>
      <c r="E11" s="44">
        <v>9</v>
      </c>
      <c r="F11" s="44">
        <v>1</v>
      </c>
      <c r="G11" s="44">
        <v>10</v>
      </c>
      <c r="H11" s="44">
        <v>13</v>
      </c>
      <c r="I11" s="45">
        <v>8</v>
      </c>
      <c r="J11" s="45">
        <v>22</v>
      </c>
      <c r="K11" s="65">
        <v>14</v>
      </c>
      <c r="L11" s="66"/>
      <c r="M11" s="45">
        <v>13</v>
      </c>
      <c r="N11" s="44">
        <v>16</v>
      </c>
      <c r="O11" s="45">
        <v>4</v>
      </c>
      <c r="P11" s="45">
        <v>14</v>
      </c>
      <c r="Q11" s="45">
        <v>1</v>
      </c>
      <c r="R11" s="65">
        <v>25</v>
      </c>
      <c r="S11" s="66"/>
      <c r="T11" s="46">
        <f>SUM(B11:S11)</f>
        <v>191</v>
      </c>
    </row>
    <row r="12" spans="1:20" ht="12.75">
      <c r="A12" s="10" t="s">
        <v>16</v>
      </c>
      <c r="B12" s="44">
        <v>2</v>
      </c>
      <c r="C12" s="44">
        <v>2</v>
      </c>
      <c r="D12" s="44">
        <v>2</v>
      </c>
      <c r="E12" s="44">
        <v>2</v>
      </c>
      <c r="F12" s="44">
        <v>0</v>
      </c>
      <c r="G12" s="44">
        <v>0</v>
      </c>
      <c r="H12" s="44">
        <v>0</v>
      </c>
      <c r="I12" s="45">
        <v>0</v>
      </c>
      <c r="J12" s="45">
        <v>0</v>
      </c>
      <c r="K12" s="65">
        <v>0</v>
      </c>
      <c r="L12" s="66"/>
      <c r="M12" s="45">
        <v>1</v>
      </c>
      <c r="N12" s="44">
        <v>5</v>
      </c>
      <c r="O12" s="45">
        <v>0</v>
      </c>
      <c r="P12" s="45">
        <v>2</v>
      </c>
      <c r="Q12" s="45">
        <v>0</v>
      </c>
      <c r="R12" s="65">
        <v>0</v>
      </c>
      <c r="S12" s="66"/>
      <c r="T12" s="46">
        <f>SUM(B12:Q12)</f>
        <v>16</v>
      </c>
    </row>
    <row r="13" spans="1:20" ht="12.75">
      <c r="A13" s="10" t="s">
        <v>17</v>
      </c>
      <c r="B13" s="44">
        <v>5</v>
      </c>
      <c r="C13" s="44">
        <v>1</v>
      </c>
      <c r="D13" s="44">
        <v>2</v>
      </c>
      <c r="E13" s="44">
        <v>3</v>
      </c>
      <c r="F13" s="44">
        <v>0</v>
      </c>
      <c r="G13" s="44">
        <v>2</v>
      </c>
      <c r="H13" s="44">
        <v>2</v>
      </c>
      <c r="I13" s="45">
        <v>2</v>
      </c>
      <c r="J13" s="45">
        <v>2</v>
      </c>
      <c r="K13" s="65">
        <v>1</v>
      </c>
      <c r="L13" s="66"/>
      <c r="M13" s="45">
        <v>1</v>
      </c>
      <c r="N13" s="44">
        <v>2</v>
      </c>
      <c r="O13" s="45">
        <v>1</v>
      </c>
      <c r="P13" s="45">
        <v>0</v>
      </c>
      <c r="Q13" s="45">
        <v>1</v>
      </c>
      <c r="R13" s="65">
        <v>5</v>
      </c>
      <c r="S13" s="66"/>
      <c r="T13" s="46">
        <f>SUM(B13:S13)</f>
        <v>30</v>
      </c>
    </row>
    <row r="14" spans="1:21" s="54" customFormat="1" ht="25.5">
      <c r="A14" s="47" t="s">
        <v>18</v>
      </c>
      <c r="B14" s="48">
        <v>212086.65</v>
      </c>
      <c r="C14" s="48">
        <v>185187.66</v>
      </c>
      <c r="D14" s="48">
        <v>171761.27</v>
      </c>
      <c r="E14" s="48">
        <v>119101</v>
      </c>
      <c r="F14" s="48">
        <v>19731.9</v>
      </c>
      <c r="G14" s="48">
        <v>117470.67</v>
      </c>
      <c r="H14" s="48">
        <v>210874.53</v>
      </c>
      <c r="I14" s="49">
        <v>124854.11</v>
      </c>
      <c r="J14" s="49">
        <v>397022.88</v>
      </c>
      <c r="K14" s="67">
        <v>249344.46</v>
      </c>
      <c r="L14" s="68"/>
      <c r="M14" s="50">
        <v>246590.24</v>
      </c>
      <c r="N14" s="51">
        <v>296477.34</v>
      </c>
      <c r="O14" s="49">
        <v>85365.12</v>
      </c>
      <c r="P14" s="49">
        <v>201230.13</v>
      </c>
      <c r="Q14" s="49">
        <v>14554.42</v>
      </c>
      <c r="R14" s="67">
        <v>500614.78</v>
      </c>
      <c r="S14" s="68"/>
      <c r="T14" s="52">
        <f>SUM(B14:S14)</f>
        <v>3152267.16</v>
      </c>
      <c r="U14" s="53"/>
    </row>
    <row r="15" spans="1:21" s="54" customFormat="1" ht="27.75" customHeight="1" thickBot="1">
      <c r="A15" s="55" t="s">
        <v>20</v>
      </c>
      <c r="B15" s="56">
        <v>8.15</v>
      </c>
      <c r="C15" s="56">
        <v>7.11</v>
      </c>
      <c r="D15" s="56">
        <v>6.6</v>
      </c>
      <c r="E15" s="56">
        <v>4.57</v>
      </c>
      <c r="F15" s="56">
        <v>0.76</v>
      </c>
      <c r="G15" s="56">
        <v>4.51</v>
      </c>
      <c r="H15" s="56">
        <v>8.1</v>
      </c>
      <c r="I15" s="57">
        <v>4.8</v>
      </c>
      <c r="J15" s="57">
        <v>15.25</v>
      </c>
      <c r="K15" s="94">
        <v>9.58</v>
      </c>
      <c r="L15" s="95"/>
      <c r="M15" s="57">
        <v>9.47</v>
      </c>
      <c r="N15" s="56">
        <v>11.39</v>
      </c>
      <c r="O15" s="57">
        <v>3.28</v>
      </c>
      <c r="P15" s="57">
        <v>7.73</v>
      </c>
      <c r="Q15" s="57">
        <v>0.56</v>
      </c>
      <c r="R15" s="69">
        <v>19.23</v>
      </c>
      <c r="S15" s="70"/>
      <c r="T15" s="60">
        <v>1.2108</v>
      </c>
      <c r="U15" s="58"/>
    </row>
    <row r="17" ht="13.5" thickBot="1">
      <c r="A17" s="18" t="s">
        <v>1</v>
      </c>
    </row>
    <row r="18" spans="1:20" ht="12.75">
      <c r="A18" s="6"/>
      <c r="B18" s="7" t="s">
        <v>2</v>
      </c>
      <c r="C18" s="7" t="s">
        <v>8</v>
      </c>
      <c r="D18" s="7" t="s">
        <v>3</v>
      </c>
      <c r="E18" s="7" t="s">
        <v>7</v>
      </c>
      <c r="F18" s="92" t="s">
        <v>4</v>
      </c>
      <c r="G18" s="93"/>
      <c r="H18" s="8" t="s">
        <v>5</v>
      </c>
      <c r="I18" s="20" t="s">
        <v>6</v>
      </c>
      <c r="J18" s="20" t="s">
        <v>21</v>
      </c>
      <c r="K18" s="71" t="s">
        <v>22</v>
      </c>
      <c r="L18" s="93"/>
      <c r="M18" s="33" t="s">
        <v>23</v>
      </c>
      <c r="N18" s="71" t="s">
        <v>28</v>
      </c>
      <c r="O18" s="72"/>
      <c r="P18" s="71" t="s">
        <v>30</v>
      </c>
      <c r="Q18" s="72"/>
      <c r="R18" s="20" t="s">
        <v>36</v>
      </c>
      <c r="S18" s="20" t="s">
        <v>41</v>
      </c>
      <c r="T18" s="9" t="s">
        <v>9</v>
      </c>
    </row>
    <row r="19" spans="1:20" ht="14.25" customHeight="1">
      <c r="A19" s="10" t="s">
        <v>10</v>
      </c>
      <c r="B19" s="3">
        <v>39626</v>
      </c>
      <c r="C19" s="3">
        <v>39708</v>
      </c>
      <c r="D19" s="3">
        <v>39842</v>
      </c>
      <c r="E19" s="3">
        <v>39979</v>
      </c>
      <c r="F19" s="83">
        <v>40196</v>
      </c>
      <c r="G19" s="80"/>
      <c r="H19" s="4">
        <v>40336</v>
      </c>
      <c r="I19" s="21">
        <v>40560</v>
      </c>
      <c r="J19" s="21">
        <v>40707</v>
      </c>
      <c r="K19" s="83">
        <v>40924</v>
      </c>
      <c r="L19" s="80"/>
      <c r="M19" s="34">
        <v>41071</v>
      </c>
      <c r="N19" s="83">
        <v>41232</v>
      </c>
      <c r="O19" s="80"/>
      <c r="P19" s="83">
        <v>41358</v>
      </c>
      <c r="Q19" s="98"/>
      <c r="R19" s="42">
        <v>41533</v>
      </c>
      <c r="S19" s="42">
        <v>41740</v>
      </c>
      <c r="T19" s="11"/>
    </row>
    <row r="20" spans="1:21" ht="38.25">
      <c r="A20" s="10" t="s">
        <v>11</v>
      </c>
      <c r="B20" s="3">
        <v>39710</v>
      </c>
      <c r="C20" s="3">
        <v>39793</v>
      </c>
      <c r="D20" s="3">
        <v>39926</v>
      </c>
      <c r="E20" s="3">
        <v>40073</v>
      </c>
      <c r="F20" s="83">
        <v>40283</v>
      </c>
      <c r="G20" s="80"/>
      <c r="H20" s="4">
        <v>40437</v>
      </c>
      <c r="I20" s="21">
        <v>40647</v>
      </c>
      <c r="J20" s="21">
        <v>40808</v>
      </c>
      <c r="K20" s="30">
        <v>41018</v>
      </c>
      <c r="L20" s="30" t="s">
        <v>25</v>
      </c>
      <c r="M20" s="31">
        <v>41165</v>
      </c>
      <c r="N20" s="75">
        <v>41333</v>
      </c>
      <c r="O20" s="76"/>
      <c r="P20" s="31">
        <v>41445</v>
      </c>
      <c r="Q20" s="31" t="s">
        <v>37</v>
      </c>
      <c r="R20" s="31">
        <v>41628</v>
      </c>
      <c r="S20" s="31">
        <v>41808</v>
      </c>
      <c r="T20" s="11"/>
      <c r="U20" s="36"/>
    </row>
    <row r="21" spans="1:21" ht="25.5">
      <c r="A21" s="10" t="s">
        <v>12</v>
      </c>
      <c r="B21" s="1">
        <v>32</v>
      </c>
      <c r="C21" s="1">
        <v>28</v>
      </c>
      <c r="D21" s="1">
        <v>44</v>
      </c>
      <c r="E21" s="1">
        <v>33</v>
      </c>
      <c r="F21" s="79">
        <v>27</v>
      </c>
      <c r="G21" s="80"/>
      <c r="H21" s="2">
        <v>24</v>
      </c>
      <c r="I21" s="22">
        <v>16</v>
      </c>
      <c r="J21" s="22">
        <v>27</v>
      </c>
      <c r="K21" s="1">
        <v>19</v>
      </c>
      <c r="L21" s="1">
        <v>0</v>
      </c>
      <c r="M21" s="28">
        <v>18</v>
      </c>
      <c r="N21" s="79">
        <v>17</v>
      </c>
      <c r="O21" s="80"/>
      <c r="P21" s="28">
        <v>22</v>
      </c>
      <c r="Q21" s="99" t="s">
        <v>38</v>
      </c>
      <c r="R21" s="28">
        <v>38</v>
      </c>
      <c r="S21" s="28">
        <v>8</v>
      </c>
      <c r="T21" s="12">
        <f>SUM(B21:S21)</f>
        <v>353</v>
      </c>
      <c r="U21" s="36"/>
    </row>
    <row r="22" spans="1:21" ht="25.5">
      <c r="A22" s="10" t="s">
        <v>13</v>
      </c>
      <c r="B22" s="1">
        <v>3</v>
      </c>
      <c r="C22" s="1">
        <v>0</v>
      </c>
      <c r="D22" s="1">
        <v>2</v>
      </c>
      <c r="E22" s="1">
        <v>1</v>
      </c>
      <c r="F22" s="79">
        <v>2</v>
      </c>
      <c r="G22" s="80"/>
      <c r="H22" s="2">
        <v>2</v>
      </c>
      <c r="I22" s="22">
        <v>0</v>
      </c>
      <c r="J22" s="22">
        <v>0</v>
      </c>
      <c r="K22" s="1">
        <v>0</v>
      </c>
      <c r="L22" s="1">
        <v>0</v>
      </c>
      <c r="M22" s="28">
        <v>0</v>
      </c>
      <c r="N22" s="79">
        <v>0</v>
      </c>
      <c r="O22" s="80"/>
      <c r="P22" s="28">
        <v>1</v>
      </c>
      <c r="Q22" s="100"/>
      <c r="R22" s="28">
        <v>1</v>
      </c>
      <c r="S22" s="28">
        <v>0</v>
      </c>
      <c r="T22" s="12">
        <f>SUM(B22:S22)</f>
        <v>12</v>
      </c>
      <c r="U22" s="36"/>
    </row>
    <row r="23" spans="1:21" ht="12.75">
      <c r="A23" s="10" t="s">
        <v>14</v>
      </c>
      <c r="B23" s="24">
        <v>29</v>
      </c>
      <c r="C23" s="24">
        <v>28</v>
      </c>
      <c r="D23" s="24">
        <v>42</v>
      </c>
      <c r="E23" s="24">
        <v>32</v>
      </c>
      <c r="F23" s="104">
        <v>25</v>
      </c>
      <c r="G23" s="105"/>
      <c r="H23" s="24">
        <v>22</v>
      </c>
      <c r="I23" s="25">
        <v>16</v>
      </c>
      <c r="J23" s="25">
        <v>27</v>
      </c>
      <c r="K23" s="1">
        <v>19</v>
      </c>
      <c r="L23" s="1">
        <v>0</v>
      </c>
      <c r="M23" s="28">
        <v>18</v>
      </c>
      <c r="N23" s="79">
        <v>17</v>
      </c>
      <c r="O23" s="80"/>
      <c r="P23" s="28">
        <v>21</v>
      </c>
      <c r="Q23" s="100"/>
      <c r="R23" s="28">
        <v>37</v>
      </c>
      <c r="S23" s="28">
        <v>8</v>
      </c>
      <c r="T23" s="12">
        <f>SUM(B23:S23)</f>
        <v>341</v>
      </c>
      <c r="U23" s="36"/>
    </row>
    <row r="24" spans="1:21" ht="15">
      <c r="A24" s="10" t="s">
        <v>15</v>
      </c>
      <c r="B24" s="1">
        <v>28</v>
      </c>
      <c r="C24" s="2" t="s">
        <v>31</v>
      </c>
      <c r="D24" s="1">
        <v>36</v>
      </c>
      <c r="E24" s="1">
        <v>23</v>
      </c>
      <c r="F24" s="79">
        <v>17</v>
      </c>
      <c r="G24" s="80"/>
      <c r="H24" s="2">
        <v>19</v>
      </c>
      <c r="I24" s="22">
        <v>15</v>
      </c>
      <c r="J24" s="22">
        <v>25</v>
      </c>
      <c r="K24" s="1">
        <v>15</v>
      </c>
      <c r="L24" s="2" t="s">
        <v>26</v>
      </c>
      <c r="M24" s="28">
        <v>13</v>
      </c>
      <c r="N24" s="77" t="s">
        <v>33</v>
      </c>
      <c r="O24" s="78"/>
      <c r="P24" s="28">
        <v>18</v>
      </c>
      <c r="Q24" s="100"/>
      <c r="R24" s="28">
        <v>33</v>
      </c>
      <c r="S24" s="28">
        <v>8</v>
      </c>
      <c r="T24" s="12" t="s">
        <v>42</v>
      </c>
      <c r="U24" s="36"/>
    </row>
    <row r="25" spans="1:21" ht="12.75">
      <c r="A25" s="10" t="s">
        <v>16</v>
      </c>
      <c r="B25" s="1">
        <v>0</v>
      </c>
      <c r="C25" s="1">
        <v>4</v>
      </c>
      <c r="D25" s="1">
        <v>1</v>
      </c>
      <c r="E25" s="1">
        <v>1</v>
      </c>
      <c r="F25" s="79">
        <v>1</v>
      </c>
      <c r="G25" s="80"/>
      <c r="H25" s="2">
        <v>0</v>
      </c>
      <c r="I25" s="22">
        <v>1</v>
      </c>
      <c r="J25" s="22">
        <v>0</v>
      </c>
      <c r="K25" s="1">
        <v>0</v>
      </c>
      <c r="L25" s="1">
        <v>0</v>
      </c>
      <c r="M25" s="28">
        <v>1</v>
      </c>
      <c r="N25" s="79">
        <v>0</v>
      </c>
      <c r="O25" s="80"/>
      <c r="P25" s="28">
        <v>0</v>
      </c>
      <c r="Q25" s="100"/>
      <c r="R25" s="28">
        <v>0</v>
      </c>
      <c r="S25" s="28">
        <v>0</v>
      </c>
      <c r="T25" s="12">
        <f>SUM(B25:S25)</f>
        <v>9</v>
      </c>
      <c r="U25" s="37"/>
    </row>
    <row r="26" spans="1:21" ht="12.75">
      <c r="A26" s="10" t="s">
        <v>17</v>
      </c>
      <c r="B26" s="1">
        <v>1</v>
      </c>
      <c r="C26" s="1">
        <v>4</v>
      </c>
      <c r="D26" s="1">
        <v>9</v>
      </c>
      <c r="E26" s="1">
        <v>9</v>
      </c>
      <c r="F26" s="79">
        <v>7</v>
      </c>
      <c r="G26" s="80"/>
      <c r="H26" s="2">
        <v>3</v>
      </c>
      <c r="I26" s="22">
        <v>0</v>
      </c>
      <c r="J26" s="22">
        <v>3</v>
      </c>
      <c r="K26" s="1">
        <v>4</v>
      </c>
      <c r="L26" s="1">
        <v>0</v>
      </c>
      <c r="M26" s="28">
        <v>4</v>
      </c>
      <c r="N26" s="79">
        <v>0</v>
      </c>
      <c r="O26" s="80"/>
      <c r="P26" s="28">
        <v>3</v>
      </c>
      <c r="Q26" s="101"/>
      <c r="R26" s="28">
        <v>4</v>
      </c>
      <c r="S26" s="28">
        <v>0</v>
      </c>
      <c r="T26" s="12">
        <f>SUM(B26:S26)</f>
        <v>51</v>
      </c>
      <c r="U26" s="40"/>
    </row>
    <row r="27" spans="1:21" ht="25.5">
      <c r="A27" s="10" t="s">
        <v>18</v>
      </c>
      <c r="B27" s="17">
        <v>373179.41</v>
      </c>
      <c r="C27" s="17">
        <v>299772.63</v>
      </c>
      <c r="D27" s="17">
        <v>482679.9</v>
      </c>
      <c r="E27" s="17">
        <v>312824.78</v>
      </c>
      <c r="F27" s="102">
        <v>217563.25</v>
      </c>
      <c r="G27" s="103"/>
      <c r="H27" s="17">
        <v>315918.44</v>
      </c>
      <c r="I27" s="19">
        <v>214281.39</v>
      </c>
      <c r="J27" s="19">
        <v>393452.92</v>
      </c>
      <c r="K27" s="17">
        <v>202091.43</v>
      </c>
      <c r="L27" s="16">
        <v>353.72</v>
      </c>
      <c r="M27" s="32">
        <v>173414.04</v>
      </c>
      <c r="N27" s="81">
        <v>283039.23</v>
      </c>
      <c r="O27" s="82"/>
      <c r="P27" s="63">
        <v>299425.48</v>
      </c>
      <c r="Q27" s="61">
        <v>0</v>
      </c>
      <c r="R27" s="63">
        <v>496020.28</v>
      </c>
      <c r="S27" s="63">
        <v>77399.96</v>
      </c>
      <c r="T27" s="27">
        <f>SUM(B27:S27)</f>
        <v>4141416.8600000003</v>
      </c>
      <c r="U27" s="38" t="s">
        <v>40</v>
      </c>
    </row>
    <row r="28" spans="1:21" ht="27" customHeight="1" thickBot="1">
      <c r="A28" s="13" t="s">
        <v>19</v>
      </c>
      <c r="B28" s="14">
        <v>11.25</v>
      </c>
      <c r="C28" s="14">
        <v>9.04</v>
      </c>
      <c r="D28" s="14">
        <v>14.56</v>
      </c>
      <c r="E28" s="14">
        <v>9.44</v>
      </c>
      <c r="F28" s="86">
        <v>6.56</v>
      </c>
      <c r="G28" s="87"/>
      <c r="H28" s="15">
        <v>9.53</v>
      </c>
      <c r="I28" s="26">
        <v>6.46</v>
      </c>
      <c r="J28" s="26">
        <v>11.87</v>
      </c>
      <c r="K28" s="35">
        <f>(K27/3315000)*100</f>
        <v>6.096272398190045</v>
      </c>
      <c r="L28" s="35">
        <f>(L27/3315000)*100</f>
        <v>0.01067028657616893</v>
      </c>
      <c r="M28" s="35">
        <v>5.23</v>
      </c>
      <c r="N28" s="89">
        <v>8.54</v>
      </c>
      <c r="O28" s="90"/>
      <c r="P28" s="35">
        <v>9.03</v>
      </c>
      <c r="Q28" s="35">
        <v>0</v>
      </c>
      <c r="R28" s="35">
        <v>14.96</v>
      </c>
      <c r="S28" s="64">
        <f>(S27/3315000)</f>
        <v>0.023348404223227755</v>
      </c>
      <c r="T28" s="60">
        <f>(T27/3315000)</f>
        <v>1.2492961870286576</v>
      </c>
      <c r="U28" s="39" t="s">
        <v>39</v>
      </c>
    </row>
    <row r="29" ht="12.75">
      <c r="U29" s="39"/>
    </row>
    <row r="30" spans="1:21" ht="29.25" customHeight="1">
      <c r="A30" s="84" t="s">
        <v>32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62"/>
    </row>
    <row r="32" ht="12.75">
      <c r="A32" s="41" t="s">
        <v>29</v>
      </c>
    </row>
    <row r="33" spans="1:20" ht="38.25" customHeight="1">
      <c r="A33" s="84" t="s">
        <v>27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</sheetData>
  <sheetProtection/>
  <mergeCells count="58">
    <mergeCell ref="P5:Q5"/>
    <mergeCell ref="P6:Q6"/>
    <mergeCell ref="P18:Q18"/>
    <mergeCell ref="P19:Q19"/>
    <mergeCell ref="Q21:Q26"/>
    <mergeCell ref="F27:G27"/>
    <mergeCell ref="F23:G23"/>
    <mergeCell ref="F24:G24"/>
    <mergeCell ref="F25:G25"/>
    <mergeCell ref="K8:L8"/>
    <mergeCell ref="K18:L18"/>
    <mergeCell ref="K19:L19"/>
    <mergeCell ref="K14:L14"/>
    <mergeCell ref="K15:L15"/>
    <mergeCell ref="F21:G21"/>
    <mergeCell ref="A1:T1"/>
    <mergeCell ref="F18:G18"/>
    <mergeCell ref="K9:L9"/>
    <mergeCell ref="K10:L10"/>
    <mergeCell ref="K11:L11"/>
    <mergeCell ref="K5:L5"/>
    <mergeCell ref="K6:L6"/>
    <mergeCell ref="N5:O5"/>
    <mergeCell ref="N6:O6"/>
    <mergeCell ref="N18:O18"/>
    <mergeCell ref="F26:G26"/>
    <mergeCell ref="F19:G19"/>
    <mergeCell ref="F20:G20"/>
    <mergeCell ref="F22:G22"/>
    <mergeCell ref="F5:G5"/>
    <mergeCell ref="R12:S12"/>
    <mergeCell ref="F6:G6"/>
    <mergeCell ref="N19:O19"/>
    <mergeCell ref="K7:L7"/>
    <mergeCell ref="A33:T33"/>
    <mergeCell ref="K12:L12"/>
    <mergeCell ref="F28:G28"/>
    <mergeCell ref="A30:T30"/>
    <mergeCell ref="K13:L13"/>
    <mergeCell ref="N28:O28"/>
    <mergeCell ref="N25:O25"/>
    <mergeCell ref="N26:O26"/>
    <mergeCell ref="N27:O27"/>
    <mergeCell ref="N20:O20"/>
    <mergeCell ref="N21:O21"/>
    <mergeCell ref="N22:O22"/>
    <mergeCell ref="N23:O23"/>
    <mergeCell ref="N24:O24"/>
    <mergeCell ref="R13:S13"/>
    <mergeCell ref="R14:S14"/>
    <mergeCell ref="R15:S15"/>
    <mergeCell ref="R5:S5"/>
    <mergeCell ref="R6:S6"/>
    <mergeCell ref="R7:S7"/>
    <mergeCell ref="R8:S8"/>
    <mergeCell ref="R9:S9"/>
    <mergeCell ref="R10:S10"/>
    <mergeCell ref="R11:S11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EUROREGION</dc:creator>
  <cp:keywords/>
  <dc:description/>
  <cp:lastModifiedBy>Daria</cp:lastModifiedBy>
  <cp:lastPrinted>2014-06-09T08:08:51Z</cp:lastPrinted>
  <dcterms:created xsi:type="dcterms:W3CDTF">2010-09-09T12:55:50Z</dcterms:created>
  <dcterms:modified xsi:type="dcterms:W3CDTF">2014-07-16T07:57:18Z</dcterms:modified>
  <cp:category/>
  <cp:version/>
  <cp:contentType/>
  <cp:contentStatus/>
</cp:coreProperties>
</file>